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675" windowHeight="9270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H18" i="2"/>
  <c r="H17"/>
  <c r="H16"/>
  <c r="H15"/>
  <c r="H14"/>
  <c r="H13"/>
  <c r="H12"/>
  <c r="H11"/>
  <c r="H10"/>
  <c r="H9"/>
  <c r="H8"/>
  <c r="H7"/>
  <c r="H6"/>
  <c r="H5"/>
  <c r="H4"/>
  <c r="H3"/>
  <c r="F19" l="1"/>
  <c r="C19" s="1"/>
</calcChain>
</file>

<file path=xl/sharedStrings.xml><?xml version="1.0" encoding="utf-8"?>
<sst xmlns="http://schemas.openxmlformats.org/spreadsheetml/2006/main" count="73" uniqueCount="62">
  <si>
    <t>序号</t>
  </si>
  <si>
    <t>名称</t>
  </si>
  <si>
    <t>规格型号</t>
  </si>
  <si>
    <t>材质</t>
  </si>
  <si>
    <t>图片</t>
  </si>
  <si>
    <t>需采购数量</t>
  </si>
  <si>
    <t>单价</t>
  </si>
  <si>
    <t>小计</t>
  </si>
  <si>
    <t>科室</t>
  </si>
  <si>
    <t>床边桌</t>
  </si>
  <si>
    <t>850*450*1100</t>
  </si>
  <si>
    <t>钢架，一键升级桌面，带隐藏轮，可移动。</t>
  </si>
  <si>
    <t>ICU：5张、透析：1张、外一：1张</t>
  </si>
  <si>
    <t>坐便椅</t>
  </si>
  <si>
    <t>460*385*730</t>
  </si>
  <si>
    <t>扶手可折叠，五档调节</t>
  </si>
  <si>
    <t>治疗车</t>
  </si>
  <si>
    <t>645*445*900</t>
  </si>
  <si>
    <t>ABS材料，三层，带锐器盒架</t>
  </si>
  <si>
    <t>外一</t>
  </si>
  <si>
    <t>木椅子</t>
  </si>
  <si>
    <t>常规</t>
  </si>
  <si>
    <t>橡木</t>
  </si>
  <si>
    <t>屏风</t>
  </si>
  <si>
    <t>1500*1800</t>
  </si>
  <si>
    <t>不锈钢，带刹车静音轮</t>
  </si>
  <si>
    <t>病历车</t>
  </si>
  <si>
    <t>800*360*900</t>
  </si>
  <si>
    <t>加厚冷扎钢板，静音轮</t>
  </si>
  <si>
    <t>病案室</t>
  </si>
  <si>
    <t>800*480*860</t>
  </si>
  <si>
    <t>304不锈钢，静音轮</t>
  </si>
  <si>
    <t>保险柜</t>
  </si>
  <si>
    <t>580*475*1200</t>
  </si>
  <si>
    <t>内格能放入A3纸，电子密码双重开锁</t>
  </si>
  <si>
    <t>输液杆</t>
  </si>
  <si>
    <t>直径20mm</t>
  </si>
  <si>
    <t>不锈钢，带伸缩</t>
  </si>
  <si>
    <t>神内10</t>
  </si>
  <si>
    <t>床垫</t>
  </si>
  <si>
    <t>1900*800*60</t>
  </si>
  <si>
    <t>40mm厚环保棕，20mm厚优质海绵。</t>
  </si>
  <si>
    <t>吧椅</t>
  </si>
  <si>
    <t>西皮，电镀椅，带升降</t>
  </si>
  <si>
    <t>病床护栏</t>
  </si>
  <si>
    <t>870*470</t>
  </si>
  <si>
    <t>不锈钢20管</t>
  </si>
  <si>
    <t>神外</t>
  </si>
  <si>
    <t>器械车</t>
  </si>
  <si>
    <t>900*500*1100</t>
  </si>
  <si>
    <t>取材车</t>
  </si>
  <si>
    <t>500*350*450</t>
  </si>
  <si>
    <t>750*420*920</t>
  </si>
  <si>
    <t>两层三个抽屉，配置分类脚踏桶、锐器盒架、杂物篮</t>
  </si>
  <si>
    <t>合计：</t>
  </si>
  <si>
    <t>文件柜</t>
    <phoneticPr fontId="7" type="noConversion"/>
  </si>
  <si>
    <t>860*400*1800（3/4玻）</t>
    <phoneticPr fontId="7" type="noConversion"/>
  </si>
  <si>
    <t>3/4玻璃，采用国产名牌优质冷轧板（厚度1.0mm），内格配四层，玻璃厚4mm，喷塑前均经除油、去锈、磷化、酸洗等工序处理,表面亚光静电自动喷塑、高温固化而成。带锁。</t>
    <phoneticPr fontId="7" type="noConversion"/>
  </si>
  <si>
    <t>产房</t>
    <phoneticPr fontId="7" type="noConversion"/>
  </si>
  <si>
    <t>皮肤科</t>
    <phoneticPr fontId="7" type="noConversion"/>
  </si>
  <si>
    <t>神内：10张、外一：5张、
内五：10张库存5张</t>
    <phoneticPr fontId="7" type="noConversion"/>
  </si>
  <si>
    <t>惠州市中大惠亚医院医用办公家具零星物资采购报价单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</si>
</sst>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[DBNum2][$RMB]General;[Red][DBNum2][$RMB]General"/>
    <numFmt numFmtId="177" formatCode="&quot;￥&quot;#,##0.00_);[Red]\(&quot;￥&quot;#,##0.00\)"/>
  </numFmts>
  <fonts count="9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horizontal="left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6</xdr:row>
      <xdr:rowOff>63500</xdr:rowOff>
    </xdr:from>
    <xdr:to>
      <xdr:col>4</xdr:col>
      <xdr:colOff>685800</xdr:colOff>
      <xdr:row>6</xdr:row>
      <xdr:rowOff>171450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6325" y="5749925"/>
          <a:ext cx="0" cy="107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165735</xdr:colOff>
      <xdr:row>4</xdr:row>
      <xdr:rowOff>80645</xdr:rowOff>
    </xdr:from>
    <xdr:to>
      <xdr:col>4</xdr:col>
      <xdr:colOff>1546553</xdr:colOff>
      <xdr:row>4</xdr:row>
      <xdr:rowOff>962025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37560" y="2690495"/>
          <a:ext cx="1380818" cy="881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137159</xdr:colOff>
      <xdr:row>3</xdr:row>
      <xdr:rowOff>48895</xdr:rowOff>
    </xdr:from>
    <xdr:to>
      <xdr:col>4</xdr:col>
      <xdr:colOff>1550744</xdr:colOff>
      <xdr:row>3</xdr:row>
      <xdr:rowOff>885825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08984" y="1706245"/>
          <a:ext cx="1413585" cy="836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74295</xdr:colOff>
      <xdr:row>8</xdr:row>
      <xdr:rowOff>62229</xdr:rowOff>
    </xdr:from>
    <xdr:to>
      <xdr:col>4</xdr:col>
      <xdr:colOff>1550689</xdr:colOff>
      <xdr:row>8</xdr:row>
      <xdr:rowOff>809624</xdr:rowOff>
    </xdr:to>
    <xdr:pic>
      <xdr:nvPicPr>
        <xdr:cNvPr id="5" name="图片 4" descr="O1CN01OpmWRQ1aNEM0B4I1d_!!0-rate.jpg_400x400[1]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46120" y="6520179"/>
          <a:ext cx="1476394" cy="747395"/>
        </a:xfrm>
        <a:prstGeom prst="rect">
          <a:avLst/>
        </a:prstGeom>
      </xdr:spPr>
    </xdr:pic>
    <xdr:clientData/>
  </xdr:twoCellAnchor>
  <xdr:twoCellAnchor editAs="oneCell">
    <xdr:from>
      <xdr:col>4</xdr:col>
      <xdr:colOff>168910</xdr:colOff>
      <xdr:row>7</xdr:row>
      <xdr:rowOff>74294</xdr:rowOff>
    </xdr:from>
    <xdr:to>
      <xdr:col>4</xdr:col>
      <xdr:colOff>1592777</xdr:colOff>
      <xdr:row>7</xdr:row>
      <xdr:rowOff>990600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340735" y="5436869"/>
          <a:ext cx="1423867" cy="916306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114935</xdr:colOff>
      <xdr:row>2</xdr:row>
      <xdr:rowOff>40638</xdr:rowOff>
    </xdr:from>
    <xdr:to>
      <xdr:col>4</xdr:col>
      <xdr:colOff>1533836</xdr:colOff>
      <xdr:row>2</xdr:row>
      <xdr:rowOff>1028699</xdr:rowOff>
    </xdr:to>
    <xdr:pic>
      <xdr:nvPicPr>
        <xdr:cNvPr id="7" name="图片 6" descr="O1CN01zfjcrT21qzicGiFph_!!0-rate.jpg_400x400[1]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86760" y="631188"/>
          <a:ext cx="1418901" cy="988061"/>
        </a:xfrm>
        <a:prstGeom prst="rect">
          <a:avLst/>
        </a:prstGeom>
      </xdr:spPr>
    </xdr:pic>
    <xdr:clientData/>
  </xdr:twoCellAnchor>
  <xdr:twoCellAnchor editAs="oneCell">
    <xdr:from>
      <xdr:col>4</xdr:col>
      <xdr:colOff>156844</xdr:colOff>
      <xdr:row>6</xdr:row>
      <xdr:rowOff>41274</xdr:rowOff>
    </xdr:from>
    <xdr:to>
      <xdr:col>4</xdr:col>
      <xdr:colOff>1506673</xdr:colOff>
      <xdr:row>6</xdr:row>
      <xdr:rowOff>838200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328669" y="4498974"/>
          <a:ext cx="1349829" cy="796926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447040</xdr:colOff>
      <xdr:row>10</xdr:row>
      <xdr:rowOff>98424</xdr:rowOff>
    </xdr:from>
    <xdr:to>
      <xdr:col>4</xdr:col>
      <xdr:colOff>1406577</xdr:colOff>
      <xdr:row>10</xdr:row>
      <xdr:rowOff>990599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618865" y="8366124"/>
          <a:ext cx="959537" cy="892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99060</xdr:colOff>
      <xdr:row>9</xdr:row>
      <xdr:rowOff>31749</xdr:rowOff>
    </xdr:from>
    <xdr:to>
      <xdr:col>4</xdr:col>
      <xdr:colOff>1590675</xdr:colOff>
      <xdr:row>9</xdr:row>
      <xdr:rowOff>857250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270885" y="7356474"/>
          <a:ext cx="1491615" cy="825501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69214</xdr:colOff>
      <xdr:row>11</xdr:row>
      <xdr:rowOff>123190</xdr:rowOff>
    </xdr:from>
    <xdr:to>
      <xdr:col>4</xdr:col>
      <xdr:colOff>1590675</xdr:colOff>
      <xdr:row>11</xdr:row>
      <xdr:rowOff>800100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241039" y="9505315"/>
          <a:ext cx="1521461" cy="676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405765</xdr:colOff>
      <xdr:row>12</xdr:row>
      <xdr:rowOff>90804</xdr:rowOff>
    </xdr:from>
    <xdr:to>
      <xdr:col>4</xdr:col>
      <xdr:colOff>1377146</xdr:colOff>
      <xdr:row>12</xdr:row>
      <xdr:rowOff>1009650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77590" y="10444479"/>
          <a:ext cx="971381" cy="918846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441960</xdr:colOff>
      <xdr:row>5</xdr:row>
      <xdr:rowOff>57150</xdr:rowOff>
    </xdr:from>
    <xdr:to>
      <xdr:col>4</xdr:col>
      <xdr:colOff>914400</xdr:colOff>
      <xdr:row>5</xdr:row>
      <xdr:rowOff>742950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613785" y="3686175"/>
          <a:ext cx="472440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237490</xdr:colOff>
      <xdr:row>17</xdr:row>
      <xdr:rowOff>61594</xdr:rowOff>
    </xdr:from>
    <xdr:to>
      <xdr:col>4</xdr:col>
      <xdr:colOff>1478915</xdr:colOff>
      <xdr:row>17</xdr:row>
      <xdr:rowOff>971549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923665" y="15625444"/>
          <a:ext cx="1241425" cy="909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73659</xdr:colOff>
      <xdr:row>14</xdr:row>
      <xdr:rowOff>100329</xdr:rowOff>
    </xdr:from>
    <xdr:to>
      <xdr:col>4</xdr:col>
      <xdr:colOff>1587612</xdr:colOff>
      <xdr:row>14</xdr:row>
      <xdr:rowOff>838200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245484" y="13301979"/>
          <a:ext cx="1513953" cy="737871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209550</xdr:colOff>
      <xdr:row>15</xdr:row>
      <xdr:rowOff>49530</xdr:rowOff>
    </xdr:from>
    <xdr:to>
      <xdr:col>4</xdr:col>
      <xdr:colOff>1485900</xdr:colOff>
      <xdr:row>15</xdr:row>
      <xdr:rowOff>866775</xdr:rowOff>
    </xdr:to>
    <xdr:pic>
      <xdr:nvPicPr>
        <xdr:cNvPr id="16" name="图片 15" descr="82f54fed10dd68fb7254b8cec8b401c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3381375" y="14194155"/>
          <a:ext cx="1276350" cy="817245"/>
        </a:xfrm>
        <a:prstGeom prst="rect">
          <a:avLst/>
        </a:prstGeom>
      </xdr:spPr>
    </xdr:pic>
    <xdr:clientData/>
  </xdr:twoCellAnchor>
  <xdr:twoCellAnchor editAs="oneCell">
    <xdr:from>
      <xdr:col>4</xdr:col>
      <xdr:colOff>230505</xdr:colOff>
      <xdr:row>16</xdr:row>
      <xdr:rowOff>75565</xdr:rowOff>
    </xdr:from>
    <xdr:to>
      <xdr:col>4</xdr:col>
      <xdr:colOff>1466850</xdr:colOff>
      <xdr:row>16</xdr:row>
      <xdr:rowOff>942975</xdr:rowOff>
    </xdr:to>
    <xdr:pic>
      <xdr:nvPicPr>
        <xdr:cNvPr id="17" name="图片 16" descr="876c5a794be5f00293bbd7af374343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t="13812" b="20534"/>
        <a:stretch>
          <a:fillRect/>
        </a:stretch>
      </xdr:blipFill>
      <xdr:spPr>
        <a:xfrm>
          <a:off x="3916680" y="14553565"/>
          <a:ext cx="1236345" cy="867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sqref="A1:I1"/>
    </sheetView>
  </sheetViews>
  <sheetFormatPr defaultColWidth="9" defaultRowHeight="13.5"/>
  <cols>
    <col min="3" max="3" width="9.875" customWidth="1"/>
    <col min="4" max="4" width="20.5" customWidth="1"/>
    <col min="5" max="5" width="21.75" customWidth="1"/>
    <col min="6" max="6" width="10.75" customWidth="1"/>
  </cols>
  <sheetData>
    <row r="1" spans="1:9" ht="22.5">
      <c r="A1" s="25" t="s">
        <v>61</v>
      </c>
      <c r="B1" s="25"/>
      <c r="C1" s="25"/>
      <c r="D1" s="25"/>
      <c r="E1" s="25"/>
      <c r="F1" s="25"/>
      <c r="G1" s="25"/>
      <c r="H1" s="25"/>
      <c r="I1" s="25"/>
    </row>
    <row r="2" spans="1:9" ht="24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84" customHeight="1">
      <c r="A3" s="3">
        <v>1</v>
      </c>
      <c r="B3" s="4" t="s">
        <v>9</v>
      </c>
      <c r="C3" s="5" t="s">
        <v>10</v>
      </c>
      <c r="D3" s="5" t="s">
        <v>11</v>
      </c>
      <c r="E3" s="6"/>
      <c r="F3" s="3">
        <v>7</v>
      </c>
      <c r="G3" s="5">
        <v>0</v>
      </c>
      <c r="H3" s="5">
        <f>G3*F3</f>
        <v>0</v>
      </c>
      <c r="I3" s="5" t="s">
        <v>12</v>
      </c>
    </row>
    <row r="4" spans="1:9" ht="75" customHeight="1">
      <c r="A4" s="7">
        <v>2</v>
      </c>
      <c r="B4" s="8" t="s">
        <v>13</v>
      </c>
      <c r="C4" s="9" t="s">
        <v>14</v>
      </c>
      <c r="D4" s="9" t="s">
        <v>15</v>
      </c>
      <c r="E4" s="10"/>
      <c r="F4" s="11">
        <v>30</v>
      </c>
      <c r="G4" s="12">
        <v>0</v>
      </c>
      <c r="H4" s="5">
        <f t="shared" ref="H4:H18" si="0">G4*F4</f>
        <v>0</v>
      </c>
      <c r="I4" s="23" t="s">
        <v>60</v>
      </c>
    </row>
    <row r="5" spans="1:9" ht="80.25" customHeight="1">
      <c r="A5" s="3">
        <v>3</v>
      </c>
      <c r="B5" s="4" t="s">
        <v>16</v>
      </c>
      <c r="C5" s="5" t="s">
        <v>17</v>
      </c>
      <c r="D5" s="5" t="s">
        <v>18</v>
      </c>
      <c r="E5" s="13"/>
      <c r="F5" s="14">
        <v>1</v>
      </c>
      <c r="G5" s="15">
        <v>0</v>
      </c>
      <c r="H5" s="5">
        <f t="shared" si="0"/>
        <v>0</v>
      </c>
      <c r="I5" s="23" t="s">
        <v>19</v>
      </c>
    </row>
    <row r="6" spans="1:9" ht="65.25" customHeight="1">
      <c r="A6" s="3">
        <v>7</v>
      </c>
      <c r="B6" s="4" t="s">
        <v>20</v>
      </c>
      <c r="C6" s="5" t="s">
        <v>21</v>
      </c>
      <c r="D6" s="5" t="s">
        <v>22</v>
      </c>
      <c r="E6" s="13"/>
      <c r="F6" s="3">
        <v>15</v>
      </c>
      <c r="G6" s="3">
        <v>0</v>
      </c>
      <c r="H6" s="5">
        <f t="shared" si="0"/>
        <v>0</v>
      </c>
      <c r="I6" s="23" t="s">
        <v>19</v>
      </c>
    </row>
    <row r="7" spans="1:9" ht="71.25" customHeight="1">
      <c r="A7" s="3">
        <v>8</v>
      </c>
      <c r="B7" s="4" t="s">
        <v>23</v>
      </c>
      <c r="C7" s="5" t="s">
        <v>24</v>
      </c>
      <c r="D7" s="16" t="s">
        <v>25</v>
      </c>
      <c r="E7" s="13"/>
      <c r="F7" s="3">
        <v>2</v>
      </c>
      <c r="G7" s="3">
        <v>0</v>
      </c>
      <c r="H7" s="5">
        <f t="shared" si="0"/>
        <v>0</v>
      </c>
      <c r="I7" s="23" t="s">
        <v>19</v>
      </c>
    </row>
    <row r="8" spans="1:9" ht="86.25" customHeight="1">
      <c r="A8" s="3">
        <v>9</v>
      </c>
      <c r="B8" s="4" t="s">
        <v>26</v>
      </c>
      <c r="C8" s="5" t="s">
        <v>27</v>
      </c>
      <c r="D8" s="16" t="s">
        <v>28</v>
      </c>
      <c r="E8" s="13"/>
      <c r="F8" s="3">
        <v>2</v>
      </c>
      <c r="G8" s="3">
        <v>0</v>
      </c>
      <c r="H8" s="5">
        <f t="shared" si="0"/>
        <v>0</v>
      </c>
      <c r="I8" s="23" t="s">
        <v>29</v>
      </c>
    </row>
    <row r="9" spans="1:9" ht="68.25" customHeight="1">
      <c r="A9" s="3">
        <v>9</v>
      </c>
      <c r="B9" s="4" t="s">
        <v>26</v>
      </c>
      <c r="C9" s="5" t="s">
        <v>30</v>
      </c>
      <c r="D9" s="16" t="s">
        <v>31</v>
      </c>
      <c r="E9" s="13"/>
      <c r="F9" s="3">
        <v>2</v>
      </c>
      <c r="G9" s="3">
        <v>0</v>
      </c>
      <c r="H9" s="5">
        <f t="shared" si="0"/>
        <v>0</v>
      </c>
      <c r="I9" s="23" t="s">
        <v>29</v>
      </c>
    </row>
    <row r="10" spans="1:9" ht="74.25" customHeight="1">
      <c r="A10" s="3">
        <v>10</v>
      </c>
      <c r="B10" s="5" t="s">
        <v>32</v>
      </c>
      <c r="C10" s="17" t="s">
        <v>33</v>
      </c>
      <c r="D10" s="5" t="s">
        <v>34</v>
      </c>
      <c r="E10" s="6"/>
      <c r="F10" s="3">
        <v>1</v>
      </c>
      <c r="G10" s="3">
        <v>0</v>
      </c>
      <c r="H10" s="5">
        <f t="shared" si="0"/>
        <v>0</v>
      </c>
      <c r="I10" s="23" t="s">
        <v>29</v>
      </c>
    </row>
    <row r="11" spans="1:9" ht="87.75" customHeight="1">
      <c r="A11" s="18">
        <v>11</v>
      </c>
      <c r="B11" s="19" t="s">
        <v>35</v>
      </c>
      <c r="C11" s="19" t="s">
        <v>36</v>
      </c>
      <c r="D11" s="20" t="s">
        <v>37</v>
      </c>
      <c r="E11" s="21"/>
      <c r="F11" s="18">
        <v>20</v>
      </c>
      <c r="G11" s="18">
        <v>0</v>
      </c>
      <c r="H11" s="5">
        <f t="shared" si="0"/>
        <v>0</v>
      </c>
      <c r="I11" s="23" t="s">
        <v>38</v>
      </c>
    </row>
    <row r="12" spans="1:9" ht="76.5" customHeight="1">
      <c r="A12" s="3">
        <v>12</v>
      </c>
      <c r="B12" s="5" t="s">
        <v>39</v>
      </c>
      <c r="C12" s="5" t="s">
        <v>40</v>
      </c>
      <c r="D12" s="22" t="s">
        <v>41</v>
      </c>
      <c r="E12" s="6"/>
      <c r="F12" s="3">
        <v>40</v>
      </c>
      <c r="G12" s="3">
        <v>0</v>
      </c>
      <c r="H12" s="5">
        <f t="shared" si="0"/>
        <v>0</v>
      </c>
      <c r="I12" s="5"/>
    </row>
    <row r="13" spans="1:9" ht="82.5" customHeight="1">
      <c r="A13" s="3">
        <v>13</v>
      </c>
      <c r="B13" s="5" t="s">
        <v>42</v>
      </c>
      <c r="C13" s="5" t="s">
        <v>21</v>
      </c>
      <c r="D13" s="22" t="s">
        <v>43</v>
      </c>
      <c r="E13" s="6"/>
      <c r="F13" s="3">
        <v>5</v>
      </c>
      <c r="G13" s="3">
        <v>0</v>
      </c>
      <c r="H13" s="5">
        <f t="shared" si="0"/>
        <v>0</v>
      </c>
      <c r="I13" s="5"/>
    </row>
    <row r="14" spans="1:9" ht="93.75" customHeight="1">
      <c r="A14" s="3">
        <v>14</v>
      </c>
      <c r="B14" s="5" t="s">
        <v>55</v>
      </c>
      <c r="C14" s="5" t="s">
        <v>56</v>
      </c>
      <c r="D14" s="24" t="s">
        <v>57</v>
      </c>
      <c r="E14" s="6"/>
      <c r="F14" s="3">
        <v>5</v>
      </c>
      <c r="G14" s="3"/>
      <c r="H14" s="5">
        <f t="shared" si="0"/>
        <v>0</v>
      </c>
      <c r="I14" s="5" t="s">
        <v>59</v>
      </c>
    </row>
    <row r="15" spans="1:9" ht="74.25" customHeight="1">
      <c r="A15" s="3">
        <v>15</v>
      </c>
      <c r="B15" s="5" t="s">
        <v>44</v>
      </c>
      <c r="C15" s="5" t="s">
        <v>45</v>
      </c>
      <c r="D15" s="22" t="s">
        <v>46</v>
      </c>
      <c r="E15" s="6"/>
      <c r="F15" s="3">
        <v>20</v>
      </c>
      <c r="G15" s="3">
        <v>0</v>
      </c>
      <c r="H15" s="5">
        <f t="shared" si="0"/>
        <v>0</v>
      </c>
      <c r="I15" s="5" t="s">
        <v>47</v>
      </c>
    </row>
    <row r="16" spans="1:9" ht="74.25" customHeight="1">
      <c r="A16" s="3">
        <v>16</v>
      </c>
      <c r="B16" s="5" t="s">
        <v>48</v>
      </c>
      <c r="C16" s="5" t="s">
        <v>49</v>
      </c>
      <c r="D16" s="22" t="s">
        <v>31</v>
      </c>
      <c r="E16" s="6"/>
      <c r="F16" s="3">
        <v>2</v>
      </c>
      <c r="G16" s="3">
        <v>0</v>
      </c>
      <c r="H16" s="5">
        <f t="shared" si="0"/>
        <v>0</v>
      </c>
      <c r="I16" s="5" t="s">
        <v>58</v>
      </c>
    </row>
    <row r="17" spans="1:9" ht="85.5" customHeight="1">
      <c r="A17" s="3">
        <v>17</v>
      </c>
      <c r="B17" s="5" t="s">
        <v>50</v>
      </c>
      <c r="C17" s="5" t="s">
        <v>51</v>
      </c>
      <c r="D17" s="22" t="s">
        <v>31</v>
      </c>
      <c r="E17" s="6"/>
      <c r="F17" s="3">
        <v>2</v>
      </c>
      <c r="G17" s="3">
        <v>0</v>
      </c>
      <c r="H17" s="5">
        <f t="shared" si="0"/>
        <v>0</v>
      </c>
      <c r="I17" s="5" t="s">
        <v>58</v>
      </c>
    </row>
    <row r="18" spans="1:9" ht="86.25" customHeight="1">
      <c r="A18" s="3">
        <v>18</v>
      </c>
      <c r="B18" s="5" t="s">
        <v>16</v>
      </c>
      <c r="C18" s="22" t="s">
        <v>52</v>
      </c>
      <c r="D18" s="22" t="s">
        <v>53</v>
      </c>
      <c r="E18" s="6"/>
      <c r="F18" s="3">
        <v>2</v>
      </c>
      <c r="G18" s="3">
        <v>0</v>
      </c>
      <c r="H18" s="5">
        <f t="shared" si="0"/>
        <v>0</v>
      </c>
      <c r="I18" s="5" t="s">
        <v>58</v>
      </c>
    </row>
    <row r="19" spans="1:9" ht="25.5">
      <c r="A19" s="26" t="s">
        <v>54</v>
      </c>
      <c r="B19" s="27"/>
      <c r="C19" s="28">
        <f>F19</f>
        <v>0</v>
      </c>
      <c r="D19" s="28"/>
      <c r="E19" s="29"/>
      <c r="F19" s="30">
        <f>SUM(H3:H18)</f>
        <v>0</v>
      </c>
      <c r="G19" s="31"/>
      <c r="H19" s="32"/>
      <c r="I19" s="33"/>
    </row>
  </sheetData>
  <mergeCells count="4">
    <mergeCell ref="A1:I1"/>
    <mergeCell ref="A19:B19"/>
    <mergeCell ref="C19:E19"/>
    <mergeCell ref="F19:H19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weiqiangzheng</dc:creator>
  <cp:lastModifiedBy>林裕</cp:lastModifiedBy>
  <dcterms:created xsi:type="dcterms:W3CDTF">2019-09-19T14:49:00Z</dcterms:created>
  <dcterms:modified xsi:type="dcterms:W3CDTF">2020-10-23T01:36:39Z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