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5820" windowWidth="19260" windowHeight="5865"/>
  </bookViews>
  <sheets>
    <sheet name="2017-2018年度打印耗材需求清单" sheetId="8" r:id="rId1"/>
  </sheets>
  <calcPr calcId="125725"/>
</workbook>
</file>

<file path=xl/calcChain.xml><?xml version="1.0" encoding="utf-8"?>
<calcChain xmlns="http://schemas.openxmlformats.org/spreadsheetml/2006/main">
  <c r="I3" i="8"/>
  <c r="J3" s="1"/>
  <c r="I49"/>
  <c r="J49" s="1"/>
  <c r="H8"/>
  <c r="J8" s="1"/>
  <c r="H19"/>
  <c r="J19" s="1"/>
  <c r="J5"/>
  <c r="J6"/>
  <c r="J9"/>
  <c r="J10"/>
  <c r="J11"/>
  <c r="J12"/>
  <c r="J13"/>
  <c r="J14"/>
  <c r="J15"/>
  <c r="J16"/>
  <c r="J17"/>
  <c r="J18"/>
  <c r="J21"/>
  <c r="J23"/>
  <c r="J25"/>
  <c r="J26"/>
  <c r="J27"/>
  <c r="J28"/>
  <c r="J29"/>
  <c r="J30"/>
  <c r="J31"/>
  <c r="J32"/>
  <c r="J34"/>
  <c r="J36"/>
  <c r="J39"/>
  <c r="J40"/>
  <c r="J41"/>
  <c r="J42"/>
  <c r="J43"/>
  <c r="J44"/>
  <c r="J45"/>
  <c r="J46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4"/>
  <c r="J7"/>
  <c r="J20"/>
  <c r="J22"/>
  <c r="J24"/>
  <c r="J33"/>
  <c r="J35"/>
  <c r="J37"/>
  <c r="J38"/>
  <c r="J47"/>
  <c r="J48"/>
</calcChain>
</file>

<file path=xl/sharedStrings.xml><?xml version="1.0" encoding="utf-8"?>
<sst xmlns="http://schemas.openxmlformats.org/spreadsheetml/2006/main" count="202" uniqueCount="93">
  <si>
    <t>存货名称</t>
  </si>
  <si>
    <t>规格型号</t>
  </si>
  <si>
    <t>碳粉</t>
  </si>
  <si>
    <t>硒鼓</t>
  </si>
  <si>
    <t>粉筒</t>
  </si>
  <si>
    <t>主管：</t>
    <phoneticPr fontId="1" type="noConversion"/>
  </si>
  <si>
    <t>OKI 331 黄色</t>
  </si>
  <si>
    <t>OKI 331 青色</t>
  </si>
  <si>
    <t>墨盒</t>
  </si>
  <si>
    <t>序号</t>
    <phoneticPr fontId="3" type="noConversion"/>
  </si>
  <si>
    <t>单位</t>
    <phoneticPr fontId="3" type="noConversion"/>
  </si>
  <si>
    <t>2014年实际用量</t>
    <phoneticPr fontId="1" type="noConversion"/>
  </si>
  <si>
    <t>2015年实际用量</t>
    <phoneticPr fontId="1" type="noConversion"/>
  </si>
  <si>
    <t>色带芯</t>
    <phoneticPr fontId="3" type="noConversion"/>
  </si>
  <si>
    <t>得实M21-1色带芯（黑色）</t>
    <phoneticPr fontId="3" type="noConversion"/>
  </si>
  <si>
    <t>个</t>
    <phoneticPr fontId="1" type="noConversion"/>
  </si>
  <si>
    <t>色带架（内含色带芯）</t>
    <phoneticPr fontId="1" type="noConversion"/>
  </si>
  <si>
    <t>得实80D-3色带架，适配机型：得实DS-620针式打印机</t>
    <phoneticPr fontId="1" type="noConversion"/>
  </si>
  <si>
    <t>诺印（HP 1215/1515/1518/1025/1415/CM1312）碳粉，黑/红/黄/蓝，含换芯片价格，适用机型：HP CP1025彩色打印机，HP Laserjet Pro 200 M251n彩色激光打印机</t>
    <phoneticPr fontId="3" type="noConversion"/>
  </si>
  <si>
    <t>格之格NT-T2612B,100g</t>
    <phoneticPr fontId="3" type="noConversion"/>
  </si>
  <si>
    <t>碳粉</t>
    <phoneticPr fontId="3" type="noConversion"/>
  </si>
  <si>
    <t>格之格NT-TB012L,100g</t>
    <phoneticPr fontId="3" type="noConversion"/>
  </si>
  <si>
    <t>天威88A碳粉，适用机型：HP LaserJetP1007，HP1108</t>
    <phoneticPr fontId="3" type="noConversion"/>
  </si>
  <si>
    <t>碳粉</t>
    <phoneticPr fontId="1" type="noConversion"/>
  </si>
  <si>
    <t>天威 ML-1710 黑色</t>
    <phoneticPr fontId="1" type="noConversion"/>
  </si>
  <si>
    <t>HP CE320A 黑色，适用机型：HP CP1525n color</t>
    <phoneticPr fontId="3" type="noConversion"/>
  </si>
  <si>
    <t>HP CE321A 蓝色,适用机型：HP CP1525n color</t>
    <phoneticPr fontId="1" type="noConversion"/>
  </si>
  <si>
    <t>HP CE322A 黄色,适用机型：HP CP1525n color</t>
    <phoneticPr fontId="1" type="noConversion"/>
  </si>
  <si>
    <t>HP CE323A 红色,适用机型：HP CP1525n color</t>
    <phoneticPr fontId="1" type="noConversion"/>
  </si>
  <si>
    <t xml:space="preserve">HP CF210A 黑色,适用机型：HP M251N </t>
    <phoneticPr fontId="3" type="noConversion"/>
  </si>
  <si>
    <t xml:space="preserve">HP CF211A 蓝色,适用机型：HP M251N </t>
    <phoneticPr fontId="1" type="noConversion"/>
  </si>
  <si>
    <t xml:space="preserve">HP CF212A 黄色,适用机型：HP M251N </t>
    <phoneticPr fontId="1" type="noConversion"/>
  </si>
  <si>
    <t xml:space="preserve">HP CF213A 红色,适用机型： HP M251N </t>
    <phoneticPr fontId="1" type="noConversion"/>
  </si>
  <si>
    <t>HP CE505A，适用机型：HP2055d</t>
    <phoneticPr fontId="3" type="noConversion"/>
  </si>
  <si>
    <t>HP CC388A</t>
    <phoneticPr fontId="3" type="noConversion"/>
  </si>
  <si>
    <t>HP CF280A</t>
    <phoneticPr fontId="3" type="noConversion"/>
  </si>
  <si>
    <t>HP 12A Q2612A 适用机型：HP 1020</t>
    <phoneticPr fontId="3" type="noConversion"/>
  </si>
  <si>
    <t>理光SP1200</t>
    <phoneticPr fontId="3" type="noConversion"/>
  </si>
  <si>
    <t>DR-2250，适用机型：兄弟MFC-7360</t>
    <phoneticPr fontId="1" type="noConversion"/>
  </si>
  <si>
    <t>硒鼓</t>
    <phoneticPr fontId="1" type="noConversion"/>
  </si>
  <si>
    <t>富士施乐（Fuji Xerox）106R01159</t>
    <phoneticPr fontId="1" type="noConversion"/>
  </si>
  <si>
    <t>CE314A成像鼓，黑彩一体原装硒鼓，适用机型：HP CP1025</t>
    <phoneticPr fontId="1" type="noConversion"/>
  </si>
  <si>
    <t>黑色  惠普703</t>
    <phoneticPr fontId="1" type="noConversion"/>
  </si>
  <si>
    <t>墨盒</t>
    <phoneticPr fontId="1" type="noConversion"/>
  </si>
  <si>
    <t>hp932XL 黑色 适用于hp officejet7110wide format e</t>
    <phoneticPr fontId="1" type="noConversion"/>
  </si>
  <si>
    <t>hp933XL 黄色 适用于hp officejet7110wide format e</t>
    <phoneticPr fontId="1" type="noConversion"/>
  </si>
  <si>
    <t>hp933XL 蓝色 适用于hp officejet7110wide format e</t>
    <phoneticPr fontId="1" type="noConversion"/>
  </si>
  <si>
    <t>hp933XL 红色 适用于hp officejet7110wide format e</t>
    <phoneticPr fontId="1" type="noConversion"/>
  </si>
  <si>
    <t>墨粉盒</t>
    <phoneticPr fontId="1" type="noConversion"/>
  </si>
  <si>
    <t>佳能NPG-51</t>
    <phoneticPr fontId="3" type="noConversion"/>
  </si>
  <si>
    <t>理光 MP3352C</t>
    <phoneticPr fontId="1" type="noConversion"/>
  </si>
  <si>
    <t>OKI C310dn 黑</t>
    <phoneticPr fontId="3" type="noConversion"/>
  </si>
  <si>
    <t>OKI C310dn 红</t>
    <phoneticPr fontId="3" type="noConversion"/>
  </si>
  <si>
    <t>OKI C310dn 黄</t>
    <phoneticPr fontId="3" type="noConversion"/>
  </si>
  <si>
    <t>OKI C310dn 蓝</t>
    <phoneticPr fontId="3" type="noConversion"/>
  </si>
  <si>
    <t>粉盒</t>
    <phoneticPr fontId="1" type="noConversion"/>
  </si>
  <si>
    <t>理光1200C</t>
    <phoneticPr fontId="1" type="noConversion"/>
  </si>
  <si>
    <t>佳能 CRG-328                   适用佳能MF4890dncanon机型</t>
    <phoneticPr fontId="1" type="noConversion"/>
  </si>
  <si>
    <t>传真机色带</t>
    <phoneticPr fontId="1" type="noConversion"/>
  </si>
  <si>
    <t>合计（按历史单价测算）：</t>
    <phoneticPr fontId="1" type="noConversion"/>
  </si>
  <si>
    <t>高宝松下93A               适用KX-FP7006CN机型</t>
    <phoneticPr fontId="1" type="noConversion"/>
  </si>
  <si>
    <t>利盟E360</t>
    <phoneticPr fontId="1" type="noConversion"/>
  </si>
  <si>
    <t>爱普生570W T1411黑色</t>
    <phoneticPr fontId="1" type="noConversion"/>
  </si>
  <si>
    <t>爱普生570W T1412青色</t>
    <phoneticPr fontId="1" type="noConversion"/>
  </si>
  <si>
    <t>爱普生570W T1413红色</t>
    <phoneticPr fontId="1" type="noConversion"/>
  </si>
  <si>
    <t>爱普生570W T1414黄色</t>
    <phoneticPr fontId="1" type="noConversion"/>
  </si>
  <si>
    <t>惠普HPCF228A 28A硒鼓</t>
    <phoneticPr fontId="1" type="noConversion"/>
  </si>
  <si>
    <t>2016年实际用量</t>
    <phoneticPr fontId="1" type="noConversion"/>
  </si>
  <si>
    <t>耐力1131针式打印机</t>
    <phoneticPr fontId="1" type="noConversion"/>
  </si>
  <si>
    <t>德国hawohm850dc-v</t>
    <phoneticPr fontId="1" type="noConversion"/>
  </si>
  <si>
    <t>彩打碳粉</t>
    <phoneticPr fontId="1" type="noConversion"/>
  </si>
  <si>
    <t>HP Q7516A</t>
    <phoneticPr fontId="1" type="noConversion"/>
  </si>
  <si>
    <t>HP CE310A 黑色(适用HP1025)</t>
    <phoneticPr fontId="1" type="noConversion"/>
  </si>
  <si>
    <t>HP CE311A 蓝色(适用HP1025)</t>
    <phoneticPr fontId="1" type="noConversion"/>
  </si>
  <si>
    <t>HP CE312A 黄色(适用HP1025)</t>
    <phoneticPr fontId="1" type="noConversion"/>
  </si>
  <si>
    <t>HP CE313A 红色(适用HP1025)</t>
    <phoneticPr fontId="1" type="noConversion"/>
  </si>
  <si>
    <t>hp802 黑色 适用于hp deskjet1010</t>
    <phoneticPr fontId="1" type="noConversion"/>
  </si>
  <si>
    <t>hp802 彩色 适用于hp deskjet1010</t>
    <phoneticPr fontId="1" type="noConversion"/>
  </si>
  <si>
    <t>hp 920xl 黄色</t>
    <phoneticPr fontId="1" type="noConversion"/>
  </si>
  <si>
    <t>hp 920xl 洋红色</t>
    <phoneticPr fontId="1" type="noConversion"/>
  </si>
  <si>
    <t>hp 920xl 黑色</t>
    <phoneticPr fontId="1" type="noConversion"/>
  </si>
  <si>
    <t>hp 920xl 青色</t>
    <phoneticPr fontId="1" type="noConversion"/>
  </si>
  <si>
    <t>彩色 惠普703</t>
    <phoneticPr fontId="1" type="noConversion"/>
  </si>
  <si>
    <t>原装佳能815</t>
    <phoneticPr fontId="1" type="noConversion"/>
  </si>
  <si>
    <t>原装佳能816</t>
    <phoneticPr fontId="1" type="noConversion"/>
  </si>
  <si>
    <t>OKI 331 黑色</t>
    <phoneticPr fontId="1" type="noConversion"/>
  </si>
  <si>
    <t>兄弟2215 适用7360机</t>
    <phoneticPr fontId="1" type="noConversion"/>
  </si>
  <si>
    <t>兄弟TN-2225（适用兄弟MFC-7360机型）</t>
    <phoneticPr fontId="1" type="noConversion"/>
  </si>
  <si>
    <t>OKI 331 红色</t>
    <phoneticPr fontId="1" type="noConversion"/>
  </si>
  <si>
    <t>2017年预计用量</t>
    <phoneticPr fontId="1" type="noConversion"/>
  </si>
  <si>
    <t>两年预计量</t>
    <phoneticPr fontId="1" type="noConversion"/>
  </si>
  <si>
    <t>2017-2018年打印耗材需求清单</t>
    <phoneticPr fontId="3" type="noConversion"/>
  </si>
  <si>
    <t>2018年预算用量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</si>
</sst>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7" fillId="0" borderId="1" xfId="0" quotePrefix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quotePrefix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Continuous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"/>
  <sheetViews>
    <sheetView tabSelected="1" workbookViewId="0">
      <selection sqref="A1:J1"/>
    </sheetView>
  </sheetViews>
  <sheetFormatPr defaultRowHeight="13.5"/>
  <cols>
    <col min="1" max="1" width="5" style="16" bestFit="1" customWidth="1"/>
    <col min="2" max="2" width="10.375" style="3" customWidth="1"/>
    <col min="3" max="3" width="23.25" style="3" customWidth="1"/>
    <col min="4" max="4" width="5" style="16" bestFit="1" customWidth="1"/>
    <col min="5" max="5" width="6.75" style="16" hidden="1" customWidth="1"/>
    <col min="6" max="6" width="6.375" style="16" hidden="1" customWidth="1"/>
    <col min="7" max="7" width="8.5" style="16" hidden="1" customWidth="1"/>
    <col min="8" max="10" width="10.875" style="16" customWidth="1"/>
    <col min="11" max="16384" width="9" style="3"/>
  </cols>
  <sheetData>
    <row r="1" spans="1:10" s="19" customFormat="1" ht="18.75">
      <c r="A1" s="23" t="s">
        <v>91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20" customFormat="1" ht="30" customHeight="1">
      <c r="A2" s="13" t="s">
        <v>9</v>
      </c>
      <c r="B2" s="4" t="s">
        <v>0</v>
      </c>
      <c r="C2" s="4" t="s">
        <v>1</v>
      </c>
      <c r="D2" s="14" t="s">
        <v>10</v>
      </c>
      <c r="E2" s="14" t="s">
        <v>11</v>
      </c>
      <c r="F2" s="14" t="s">
        <v>12</v>
      </c>
      <c r="G2" s="14" t="s">
        <v>67</v>
      </c>
      <c r="H2" s="14" t="s">
        <v>89</v>
      </c>
      <c r="I2" s="14" t="s">
        <v>92</v>
      </c>
      <c r="J2" s="14" t="s">
        <v>90</v>
      </c>
    </row>
    <row r="3" spans="1:10" s="5" customFormat="1" ht="30" customHeight="1">
      <c r="A3" s="2">
        <v>1</v>
      </c>
      <c r="B3" s="2" t="s">
        <v>13</v>
      </c>
      <c r="C3" s="2" t="s">
        <v>14</v>
      </c>
      <c r="D3" s="2" t="s">
        <v>15</v>
      </c>
      <c r="E3" s="2">
        <v>488</v>
      </c>
      <c r="F3" s="2">
        <v>299</v>
      </c>
      <c r="G3" s="2">
        <v>480</v>
      </c>
      <c r="H3" s="2">
        <v>550</v>
      </c>
      <c r="I3" s="2">
        <f>H3*1.3</f>
        <v>715</v>
      </c>
      <c r="J3" s="2">
        <f>H3+I3</f>
        <v>1265</v>
      </c>
    </row>
    <row r="4" spans="1:10" s="11" customFormat="1" ht="30" customHeight="1">
      <c r="A4" s="2">
        <v>2</v>
      </c>
      <c r="B4" s="2" t="s">
        <v>16</v>
      </c>
      <c r="C4" s="2" t="s">
        <v>17</v>
      </c>
      <c r="D4" s="2" t="s">
        <v>15</v>
      </c>
      <c r="E4" s="2">
        <v>11</v>
      </c>
      <c r="F4" s="2">
        <v>194</v>
      </c>
      <c r="G4" s="2">
        <v>216</v>
      </c>
      <c r="H4" s="2">
        <v>183</v>
      </c>
      <c r="I4" s="2">
        <v>238</v>
      </c>
      <c r="J4" s="2">
        <f t="shared" ref="J4:J67" si="0">H4+I4</f>
        <v>421</v>
      </c>
    </row>
    <row r="5" spans="1:10" s="11" customFormat="1" ht="30" customHeight="1">
      <c r="A5" s="2">
        <v>3</v>
      </c>
      <c r="B5" s="6" t="s">
        <v>16</v>
      </c>
      <c r="C5" s="6" t="s">
        <v>68</v>
      </c>
      <c r="D5" s="2" t="s">
        <v>15</v>
      </c>
      <c r="E5" s="2">
        <v>4</v>
      </c>
      <c r="F5" s="2">
        <v>4</v>
      </c>
      <c r="G5" s="2">
        <v>5</v>
      </c>
      <c r="H5" s="2">
        <v>6</v>
      </c>
      <c r="I5" s="2">
        <v>8</v>
      </c>
      <c r="J5" s="2">
        <f t="shared" si="0"/>
        <v>14</v>
      </c>
    </row>
    <row r="6" spans="1:10" s="11" customFormat="1" ht="30" customHeight="1">
      <c r="A6" s="2">
        <v>4</v>
      </c>
      <c r="B6" s="6" t="s">
        <v>16</v>
      </c>
      <c r="C6" s="6" t="s">
        <v>69</v>
      </c>
      <c r="D6" s="2" t="s">
        <v>15</v>
      </c>
      <c r="E6" s="2">
        <v>3</v>
      </c>
      <c r="F6" s="2">
        <v>6</v>
      </c>
      <c r="G6" s="2">
        <v>3</v>
      </c>
      <c r="H6" s="2">
        <v>6</v>
      </c>
      <c r="I6" s="2">
        <v>8</v>
      </c>
      <c r="J6" s="2">
        <f t="shared" si="0"/>
        <v>14</v>
      </c>
    </row>
    <row r="7" spans="1:10" s="5" customFormat="1" ht="30" customHeight="1">
      <c r="A7" s="2">
        <v>5</v>
      </c>
      <c r="B7" s="2" t="s">
        <v>70</v>
      </c>
      <c r="C7" s="2" t="s">
        <v>18</v>
      </c>
      <c r="D7" s="2" t="s">
        <v>15</v>
      </c>
      <c r="E7" s="2">
        <v>87</v>
      </c>
      <c r="F7" s="2">
        <v>69</v>
      </c>
      <c r="G7" s="2">
        <v>53</v>
      </c>
      <c r="H7" s="2">
        <v>91</v>
      </c>
      <c r="I7" s="2">
        <v>119</v>
      </c>
      <c r="J7" s="2">
        <f t="shared" si="0"/>
        <v>210</v>
      </c>
    </row>
    <row r="8" spans="1:10" s="5" customFormat="1" ht="30" customHeight="1">
      <c r="A8" s="2">
        <v>6</v>
      </c>
      <c r="B8" s="2" t="s">
        <v>2</v>
      </c>
      <c r="C8" s="2" t="s">
        <v>19</v>
      </c>
      <c r="D8" s="2" t="s">
        <v>15</v>
      </c>
      <c r="E8" s="2">
        <v>186</v>
      </c>
      <c r="F8" s="2">
        <v>253</v>
      </c>
      <c r="G8" s="2">
        <v>251</v>
      </c>
      <c r="H8" s="2">
        <f>(E8+F8+G8)/3*1.3</f>
        <v>299</v>
      </c>
      <c r="I8" s="2">
        <v>389</v>
      </c>
      <c r="J8" s="2">
        <f t="shared" si="0"/>
        <v>688</v>
      </c>
    </row>
    <row r="9" spans="1:10" s="5" customFormat="1" ht="30" customHeight="1">
      <c r="A9" s="2">
        <v>7</v>
      </c>
      <c r="B9" s="2" t="s">
        <v>20</v>
      </c>
      <c r="C9" s="2" t="s">
        <v>21</v>
      </c>
      <c r="D9" s="2" t="s">
        <v>15</v>
      </c>
      <c r="E9" s="2">
        <v>6</v>
      </c>
      <c r="F9" s="2">
        <v>4</v>
      </c>
      <c r="G9" s="2">
        <v>2</v>
      </c>
      <c r="H9" s="2">
        <v>5</v>
      </c>
      <c r="I9" s="2">
        <v>7</v>
      </c>
      <c r="J9" s="2">
        <f t="shared" si="0"/>
        <v>12</v>
      </c>
    </row>
    <row r="10" spans="1:10" s="5" customFormat="1" ht="30" customHeight="1">
      <c r="A10" s="2">
        <v>8</v>
      </c>
      <c r="B10" s="2" t="s">
        <v>20</v>
      </c>
      <c r="C10" s="2" t="s">
        <v>22</v>
      </c>
      <c r="D10" s="2" t="s">
        <v>15</v>
      </c>
      <c r="E10" s="2">
        <v>1</v>
      </c>
      <c r="F10" s="2">
        <v>5</v>
      </c>
      <c r="G10" s="2">
        <v>3</v>
      </c>
      <c r="H10" s="2">
        <v>4</v>
      </c>
      <c r="I10" s="2">
        <v>6</v>
      </c>
      <c r="J10" s="2">
        <f t="shared" si="0"/>
        <v>10</v>
      </c>
    </row>
    <row r="11" spans="1:10" s="9" customFormat="1" ht="30" customHeight="1">
      <c r="A11" s="2">
        <v>9</v>
      </c>
      <c r="B11" s="7" t="s">
        <v>23</v>
      </c>
      <c r="C11" s="7" t="s">
        <v>24</v>
      </c>
      <c r="D11" s="2" t="s">
        <v>15</v>
      </c>
      <c r="E11" s="8">
        <v>0</v>
      </c>
      <c r="F11" s="8">
        <v>0</v>
      </c>
      <c r="G11" s="2">
        <v>0</v>
      </c>
      <c r="H11" s="2">
        <v>1</v>
      </c>
      <c r="I11" s="2">
        <v>2</v>
      </c>
      <c r="J11" s="2">
        <f t="shared" si="0"/>
        <v>3</v>
      </c>
    </row>
    <row r="12" spans="1:10" s="11" customFormat="1" ht="30" customHeight="1">
      <c r="A12" s="2">
        <v>10</v>
      </c>
      <c r="B12" s="2" t="s">
        <v>3</v>
      </c>
      <c r="C12" s="2" t="s">
        <v>25</v>
      </c>
      <c r="D12" s="2" t="s">
        <v>15</v>
      </c>
      <c r="E12" s="2">
        <v>0</v>
      </c>
      <c r="F12" s="2">
        <v>1</v>
      </c>
      <c r="G12" s="2">
        <v>4</v>
      </c>
      <c r="H12" s="2">
        <v>3</v>
      </c>
      <c r="I12" s="2">
        <v>4</v>
      </c>
      <c r="J12" s="2">
        <f t="shared" si="0"/>
        <v>7</v>
      </c>
    </row>
    <row r="13" spans="1:10" s="11" customFormat="1" ht="30" customHeight="1">
      <c r="A13" s="2">
        <v>11</v>
      </c>
      <c r="B13" s="2" t="s">
        <v>3</v>
      </c>
      <c r="C13" s="2" t="s">
        <v>26</v>
      </c>
      <c r="D13" s="2" t="s">
        <v>15</v>
      </c>
      <c r="E13" s="2">
        <v>0</v>
      </c>
      <c r="F13" s="2">
        <v>0</v>
      </c>
      <c r="G13" s="2">
        <v>1</v>
      </c>
      <c r="H13" s="2">
        <v>1</v>
      </c>
      <c r="I13" s="2">
        <v>2</v>
      </c>
      <c r="J13" s="2">
        <f t="shared" si="0"/>
        <v>3</v>
      </c>
    </row>
    <row r="14" spans="1:10" s="11" customFormat="1" ht="30" customHeight="1">
      <c r="A14" s="2">
        <v>12</v>
      </c>
      <c r="B14" s="2" t="s">
        <v>3</v>
      </c>
      <c r="C14" s="2" t="s">
        <v>27</v>
      </c>
      <c r="D14" s="2" t="s">
        <v>15</v>
      </c>
      <c r="E14" s="2">
        <v>0</v>
      </c>
      <c r="F14" s="2">
        <v>0</v>
      </c>
      <c r="G14" s="2">
        <v>1</v>
      </c>
      <c r="H14" s="2">
        <v>1</v>
      </c>
      <c r="I14" s="2">
        <v>2</v>
      </c>
      <c r="J14" s="2">
        <f t="shared" si="0"/>
        <v>3</v>
      </c>
    </row>
    <row r="15" spans="1:10" s="11" customFormat="1" ht="30" customHeight="1">
      <c r="A15" s="2">
        <v>13</v>
      </c>
      <c r="B15" s="2" t="s">
        <v>3</v>
      </c>
      <c r="C15" s="2" t="s">
        <v>28</v>
      </c>
      <c r="D15" s="2" t="s">
        <v>15</v>
      </c>
      <c r="E15" s="2">
        <v>0</v>
      </c>
      <c r="F15" s="2">
        <v>0</v>
      </c>
      <c r="G15" s="2">
        <v>1</v>
      </c>
      <c r="H15" s="2">
        <v>1</v>
      </c>
      <c r="I15" s="2">
        <v>2</v>
      </c>
      <c r="J15" s="2">
        <f t="shared" si="0"/>
        <v>3</v>
      </c>
    </row>
    <row r="16" spans="1:10" s="11" customFormat="1" ht="30" customHeight="1">
      <c r="A16" s="2">
        <v>14</v>
      </c>
      <c r="B16" s="2" t="s">
        <v>3</v>
      </c>
      <c r="C16" s="2" t="s">
        <v>29</v>
      </c>
      <c r="D16" s="2" t="s">
        <v>15</v>
      </c>
      <c r="E16" s="2">
        <v>33</v>
      </c>
      <c r="F16" s="2">
        <v>42</v>
      </c>
      <c r="G16" s="2">
        <v>27</v>
      </c>
      <c r="H16" s="2">
        <v>43</v>
      </c>
      <c r="I16" s="2">
        <v>56</v>
      </c>
      <c r="J16" s="2">
        <f t="shared" si="0"/>
        <v>99</v>
      </c>
    </row>
    <row r="17" spans="1:10" s="11" customFormat="1" ht="30" customHeight="1">
      <c r="A17" s="2">
        <v>15</v>
      </c>
      <c r="B17" s="2" t="s">
        <v>3</v>
      </c>
      <c r="C17" s="2" t="s">
        <v>30</v>
      </c>
      <c r="D17" s="2" t="s">
        <v>15</v>
      </c>
      <c r="E17" s="2">
        <v>27</v>
      </c>
      <c r="F17" s="2">
        <v>31</v>
      </c>
      <c r="G17" s="2">
        <v>17</v>
      </c>
      <c r="H17" s="2">
        <v>33</v>
      </c>
      <c r="I17" s="2">
        <v>43</v>
      </c>
      <c r="J17" s="2">
        <f t="shared" si="0"/>
        <v>76</v>
      </c>
    </row>
    <row r="18" spans="1:10" s="11" customFormat="1" ht="30" customHeight="1">
      <c r="A18" s="2">
        <v>16</v>
      </c>
      <c r="B18" s="2" t="s">
        <v>3</v>
      </c>
      <c r="C18" s="2" t="s">
        <v>31</v>
      </c>
      <c r="D18" s="2" t="s">
        <v>15</v>
      </c>
      <c r="E18" s="2">
        <v>21</v>
      </c>
      <c r="F18" s="2">
        <v>17</v>
      </c>
      <c r="G18" s="2">
        <v>16</v>
      </c>
      <c r="H18" s="2">
        <v>24</v>
      </c>
      <c r="I18" s="2">
        <v>32</v>
      </c>
      <c r="J18" s="2">
        <f t="shared" si="0"/>
        <v>56</v>
      </c>
    </row>
    <row r="19" spans="1:10" s="11" customFormat="1" ht="30" customHeight="1">
      <c r="A19" s="2">
        <v>17</v>
      </c>
      <c r="B19" s="2" t="s">
        <v>3</v>
      </c>
      <c r="C19" s="2" t="s">
        <v>32</v>
      </c>
      <c r="D19" s="2" t="s">
        <v>15</v>
      </c>
      <c r="E19" s="2">
        <v>24</v>
      </c>
      <c r="F19" s="2">
        <v>22</v>
      </c>
      <c r="G19" s="2">
        <v>14</v>
      </c>
      <c r="H19" s="2">
        <f>(E19+F19+G19)/3*1.3</f>
        <v>26</v>
      </c>
      <c r="I19" s="2">
        <v>34</v>
      </c>
      <c r="J19" s="2">
        <f t="shared" si="0"/>
        <v>60</v>
      </c>
    </row>
    <row r="20" spans="1:10" s="11" customFormat="1" ht="30" customHeight="1">
      <c r="A20" s="2">
        <v>18</v>
      </c>
      <c r="B20" s="2" t="s">
        <v>3</v>
      </c>
      <c r="C20" s="2" t="s">
        <v>33</v>
      </c>
      <c r="D20" s="2" t="s">
        <v>15</v>
      </c>
      <c r="E20" s="2">
        <v>1</v>
      </c>
      <c r="F20" s="2">
        <v>1</v>
      </c>
      <c r="G20" s="2">
        <v>9</v>
      </c>
      <c r="H20" s="2">
        <v>5</v>
      </c>
      <c r="I20" s="2">
        <v>7</v>
      </c>
      <c r="J20" s="2">
        <f t="shared" si="0"/>
        <v>12</v>
      </c>
    </row>
    <row r="21" spans="1:10" s="11" customFormat="1" ht="30" customHeight="1">
      <c r="A21" s="2">
        <v>19</v>
      </c>
      <c r="B21" s="2" t="s">
        <v>3</v>
      </c>
      <c r="C21" s="2" t="s">
        <v>34</v>
      </c>
      <c r="D21" s="2" t="s">
        <v>15</v>
      </c>
      <c r="E21" s="2">
        <v>6</v>
      </c>
      <c r="F21" s="2">
        <v>4</v>
      </c>
      <c r="G21" s="2">
        <v>4</v>
      </c>
      <c r="H21" s="2">
        <v>7</v>
      </c>
      <c r="I21" s="2">
        <v>10</v>
      </c>
      <c r="J21" s="2">
        <f t="shared" si="0"/>
        <v>17</v>
      </c>
    </row>
    <row r="22" spans="1:10" s="11" customFormat="1" ht="30" customHeight="1">
      <c r="A22" s="2">
        <v>20</v>
      </c>
      <c r="B22" s="2" t="s">
        <v>3</v>
      </c>
      <c r="C22" s="2" t="s">
        <v>35</v>
      </c>
      <c r="D22" s="2" t="s">
        <v>15</v>
      </c>
      <c r="E22" s="2">
        <v>57</v>
      </c>
      <c r="F22" s="2">
        <v>61</v>
      </c>
      <c r="G22" s="2">
        <v>87</v>
      </c>
      <c r="H22" s="2">
        <v>89</v>
      </c>
      <c r="I22" s="2">
        <v>116</v>
      </c>
      <c r="J22" s="2">
        <f t="shared" si="0"/>
        <v>205</v>
      </c>
    </row>
    <row r="23" spans="1:10" s="11" customFormat="1" ht="30" customHeight="1">
      <c r="A23" s="2">
        <v>21</v>
      </c>
      <c r="B23" s="2" t="s">
        <v>3</v>
      </c>
      <c r="C23" s="2" t="s">
        <v>36</v>
      </c>
      <c r="D23" s="2" t="s">
        <v>15</v>
      </c>
      <c r="E23" s="2">
        <v>6</v>
      </c>
      <c r="F23" s="2">
        <v>5</v>
      </c>
      <c r="G23" s="2">
        <v>6</v>
      </c>
      <c r="H23" s="2">
        <v>8</v>
      </c>
      <c r="I23" s="2">
        <v>11</v>
      </c>
      <c r="J23" s="2">
        <f t="shared" si="0"/>
        <v>19</v>
      </c>
    </row>
    <row r="24" spans="1:10" s="11" customFormat="1" ht="30" customHeight="1">
      <c r="A24" s="2">
        <v>22</v>
      </c>
      <c r="B24" s="2" t="s">
        <v>3</v>
      </c>
      <c r="C24" s="2" t="s">
        <v>37</v>
      </c>
      <c r="D24" s="2" t="s">
        <v>15</v>
      </c>
      <c r="E24" s="2">
        <v>1</v>
      </c>
      <c r="F24" s="2">
        <v>1</v>
      </c>
      <c r="G24" s="2">
        <v>1</v>
      </c>
      <c r="H24" s="2">
        <v>2</v>
      </c>
      <c r="I24" s="2">
        <v>3</v>
      </c>
      <c r="J24" s="2">
        <f t="shared" si="0"/>
        <v>5</v>
      </c>
    </row>
    <row r="25" spans="1:10" s="11" customFormat="1" ht="30" customHeight="1">
      <c r="A25" s="2">
        <v>23</v>
      </c>
      <c r="B25" s="2" t="s">
        <v>3</v>
      </c>
      <c r="C25" s="2" t="s">
        <v>38</v>
      </c>
      <c r="D25" s="2" t="s">
        <v>15</v>
      </c>
      <c r="E25" s="2">
        <v>0</v>
      </c>
      <c r="F25" s="2">
        <v>1</v>
      </c>
      <c r="G25" s="2">
        <v>0</v>
      </c>
      <c r="H25" s="2">
        <v>1</v>
      </c>
      <c r="I25" s="2">
        <v>2</v>
      </c>
      <c r="J25" s="2">
        <f t="shared" si="0"/>
        <v>3</v>
      </c>
    </row>
    <row r="26" spans="1:10" s="9" customFormat="1" ht="30" customHeight="1">
      <c r="A26" s="2">
        <v>24</v>
      </c>
      <c r="B26" s="7" t="s">
        <v>39</v>
      </c>
      <c r="C26" s="7" t="s">
        <v>40</v>
      </c>
      <c r="D26" s="2" t="s">
        <v>15</v>
      </c>
      <c r="E26" s="8">
        <v>0</v>
      </c>
      <c r="F26" s="8">
        <v>0</v>
      </c>
      <c r="G26" s="2">
        <v>0</v>
      </c>
      <c r="H26" s="2">
        <v>1</v>
      </c>
      <c r="I26" s="2">
        <v>2</v>
      </c>
      <c r="J26" s="2">
        <f t="shared" si="0"/>
        <v>3</v>
      </c>
    </row>
    <row r="27" spans="1:10" s="9" customFormat="1" ht="30" customHeight="1">
      <c r="A27" s="2">
        <v>25</v>
      </c>
      <c r="B27" s="10" t="s">
        <v>3</v>
      </c>
      <c r="C27" s="10" t="s">
        <v>71</v>
      </c>
      <c r="D27" s="2" t="s">
        <v>15</v>
      </c>
      <c r="E27" s="8">
        <v>0</v>
      </c>
      <c r="F27" s="8">
        <v>1</v>
      </c>
      <c r="G27" s="2">
        <v>0</v>
      </c>
      <c r="H27" s="2">
        <v>1</v>
      </c>
      <c r="I27" s="2">
        <v>2</v>
      </c>
      <c r="J27" s="2">
        <f t="shared" si="0"/>
        <v>3</v>
      </c>
    </row>
    <row r="28" spans="1:10" s="9" customFormat="1" ht="30" customHeight="1">
      <c r="A28" s="2">
        <v>26</v>
      </c>
      <c r="B28" s="7" t="s">
        <v>39</v>
      </c>
      <c r="C28" s="7" t="s">
        <v>41</v>
      </c>
      <c r="D28" s="2" t="s">
        <v>15</v>
      </c>
      <c r="E28" s="8">
        <v>1</v>
      </c>
      <c r="F28" s="8">
        <v>0</v>
      </c>
      <c r="G28" s="2">
        <v>1</v>
      </c>
      <c r="H28" s="2">
        <v>1</v>
      </c>
      <c r="I28" s="2">
        <v>2</v>
      </c>
      <c r="J28" s="2">
        <f t="shared" si="0"/>
        <v>3</v>
      </c>
    </row>
    <row r="29" spans="1:10" s="9" customFormat="1" ht="30" customHeight="1">
      <c r="A29" s="2">
        <v>27</v>
      </c>
      <c r="B29" s="10" t="s">
        <v>3</v>
      </c>
      <c r="C29" s="10" t="s">
        <v>72</v>
      </c>
      <c r="D29" s="2" t="s">
        <v>15</v>
      </c>
      <c r="E29" s="8">
        <v>1</v>
      </c>
      <c r="F29" s="8">
        <v>2</v>
      </c>
      <c r="G29" s="2">
        <v>8</v>
      </c>
      <c r="H29" s="2">
        <v>5</v>
      </c>
      <c r="I29" s="2">
        <v>7</v>
      </c>
      <c r="J29" s="2">
        <f t="shared" si="0"/>
        <v>12</v>
      </c>
    </row>
    <row r="30" spans="1:10" s="9" customFormat="1" ht="30" customHeight="1">
      <c r="A30" s="2">
        <v>28</v>
      </c>
      <c r="B30" s="10" t="s">
        <v>3</v>
      </c>
      <c r="C30" s="10" t="s">
        <v>73</v>
      </c>
      <c r="D30" s="2" t="s">
        <v>15</v>
      </c>
      <c r="E30" s="8">
        <v>0</v>
      </c>
      <c r="F30" s="8">
        <v>2</v>
      </c>
      <c r="G30" s="2">
        <v>5</v>
      </c>
      <c r="H30" s="2">
        <v>4</v>
      </c>
      <c r="I30" s="2">
        <v>6</v>
      </c>
      <c r="J30" s="2">
        <f t="shared" si="0"/>
        <v>10</v>
      </c>
    </row>
    <row r="31" spans="1:10" s="9" customFormat="1" ht="30" customHeight="1">
      <c r="A31" s="2">
        <v>29</v>
      </c>
      <c r="B31" s="6" t="s">
        <v>3</v>
      </c>
      <c r="C31" s="6" t="s">
        <v>74</v>
      </c>
      <c r="D31" s="2" t="s">
        <v>15</v>
      </c>
      <c r="E31" s="8">
        <v>0</v>
      </c>
      <c r="F31" s="8">
        <v>0</v>
      </c>
      <c r="G31" s="2">
        <v>5</v>
      </c>
      <c r="H31" s="2">
        <v>3</v>
      </c>
      <c r="I31" s="2">
        <v>4</v>
      </c>
      <c r="J31" s="2">
        <f t="shared" si="0"/>
        <v>7</v>
      </c>
    </row>
    <row r="32" spans="1:10" s="9" customFormat="1" ht="30" customHeight="1">
      <c r="A32" s="2">
        <v>30</v>
      </c>
      <c r="B32" s="6" t="s">
        <v>3</v>
      </c>
      <c r="C32" s="6" t="s">
        <v>75</v>
      </c>
      <c r="D32" s="2" t="s">
        <v>15</v>
      </c>
      <c r="E32" s="8">
        <v>0</v>
      </c>
      <c r="F32" s="8">
        <v>0</v>
      </c>
      <c r="G32" s="2">
        <v>6</v>
      </c>
      <c r="H32" s="2">
        <v>3</v>
      </c>
      <c r="I32" s="2">
        <v>4</v>
      </c>
      <c r="J32" s="2">
        <f t="shared" si="0"/>
        <v>7</v>
      </c>
    </row>
    <row r="33" spans="1:10" s="9" customFormat="1" ht="30" customHeight="1">
      <c r="A33" s="2">
        <v>31</v>
      </c>
      <c r="B33" s="6" t="s">
        <v>8</v>
      </c>
      <c r="C33" s="6" t="s">
        <v>76</v>
      </c>
      <c r="D33" s="2" t="s">
        <v>15</v>
      </c>
      <c r="E33" s="8">
        <v>0</v>
      </c>
      <c r="F33" s="8">
        <v>2</v>
      </c>
      <c r="G33" s="2">
        <v>8</v>
      </c>
      <c r="H33" s="2">
        <v>5</v>
      </c>
      <c r="I33" s="2">
        <v>7</v>
      </c>
      <c r="J33" s="2">
        <f t="shared" si="0"/>
        <v>12</v>
      </c>
    </row>
    <row r="34" spans="1:10" s="9" customFormat="1" ht="30" customHeight="1">
      <c r="A34" s="2">
        <v>32</v>
      </c>
      <c r="B34" s="6" t="s">
        <v>8</v>
      </c>
      <c r="C34" s="6" t="s">
        <v>77</v>
      </c>
      <c r="D34" s="2" t="s">
        <v>15</v>
      </c>
      <c r="E34" s="8">
        <v>0</v>
      </c>
      <c r="F34" s="8">
        <v>3</v>
      </c>
      <c r="G34" s="2">
        <v>4</v>
      </c>
      <c r="H34" s="2">
        <v>4</v>
      </c>
      <c r="I34" s="2">
        <v>6</v>
      </c>
      <c r="J34" s="2">
        <f t="shared" si="0"/>
        <v>10</v>
      </c>
    </row>
    <row r="35" spans="1:10" s="9" customFormat="1" ht="30" customHeight="1">
      <c r="A35" s="2">
        <v>33</v>
      </c>
      <c r="B35" s="6" t="s">
        <v>8</v>
      </c>
      <c r="C35" s="6" t="s">
        <v>78</v>
      </c>
      <c r="D35" s="2" t="s">
        <v>15</v>
      </c>
      <c r="E35" s="8">
        <v>5</v>
      </c>
      <c r="F35" s="8">
        <v>4</v>
      </c>
      <c r="G35" s="2">
        <v>2</v>
      </c>
      <c r="H35" s="2">
        <v>5</v>
      </c>
      <c r="I35" s="2">
        <v>7</v>
      </c>
      <c r="J35" s="2">
        <f t="shared" si="0"/>
        <v>12</v>
      </c>
    </row>
    <row r="36" spans="1:10" s="9" customFormat="1" ht="30" customHeight="1">
      <c r="A36" s="2">
        <v>34</v>
      </c>
      <c r="B36" s="6" t="s">
        <v>8</v>
      </c>
      <c r="C36" s="6" t="s">
        <v>79</v>
      </c>
      <c r="D36" s="2" t="s">
        <v>15</v>
      </c>
      <c r="E36" s="8">
        <v>5</v>
      </c>
      <c r="F36" s="8">
        <v>6</v>
      </c>
      <c r="G36" s="2">
        <v>2</v>
      </c>
      <c r="H36" s="2">
        <v>6</v>
      </c>
      <c r="I36" s="2">
        <v>8</v>
      </c>
      <c r="J36" s="2">
        <f t="shared" si="0"/>
        <v>14</v>
      </c>
    </row>
    <row r="37" spans="1:10" s="9" customFormat="1" ht="30" customHeight="1">
      <c r="A37" s="2">
        <v>35</v>
      </c>
      <c r="B37" s="6" t="s">
        <v>8</v>
      </c>
      <c r="C37" s="6" t="s">
        <v>80</v>
      </c>
      <c r="D37" s="2" t="s">
        <v>15</v>
      </c>
      <c r="E37" s="8">
        <v>2</v>
      </c>
      <c r="F37" s="8">
        <v>7</v>
      </c>
      <c r="G37" s="2">
        <v>2</v>
      </c>
      <c r="H37" s="2">
        <v>5</v>
      </c>
      <c r="I37" s="2">
        <v>7</v>
      </c>
      <c r="J37" s="2">
        <f t="shared" si="0"/>
        <v>12</v>
      </c>
    </row>
    <row r="38" spans="1:10" s="9" customFormat="1" ht="30" customHeight="1">
      <c r="A38" s="2">
        <v>36</v>
      </c>
      <c r="B38" s="6" t="s">
        <v>8</v>
      </c>
      <c r="C38" s="6" t="s">
        <v>81</v>
      </c>
      <c r="D38" s="2" t="s">
        <v>15</v>
      </c>
      <c r="E38" s="8">
        <v>5</v>
      </c>
      <c r="F38" s="8">
        <v>4</v>
      </c>
      <c r="G38" s="2">
        <v>2</v>
      </c>
      <c r="H38" s="2">
        <v>5</v>
      </c>
      <c r="I38" s="2">
        <v>7</v>
      </c>
      <c r="J38" s="2">
        <f t="shared" si="0"/>
        <v>12</v>
      </c>
    </row>
    <row r="39" spans="1:10" s="9" customFormat="1" ht="30" customHeight="1">
      <c r="A39" s="2">
        <v>39</v>
      </c>
      <c r="B39" s="6" t="s">
        <v>8</v>
      </c>
      <c r="C39" s="6" t="s">
        <v>42</v>
      </c>
      <c r="D39" s="2" t="s">
        <v>15</v>
      </c>
      <c r="E39" s="8">
        <v>18</v>
      </c>
      <c r="F39" s="8">
        <v>4</v>
      </c>
      <c r="G39" s="2">
        <v>5</v>
      </c>
      <c r="H39" s="2">
        <v>12</v>
      </c>
      <c r="I39" s="2">
        <v>16</v>
      </c>
      <c r="J39" s="2">
        <f t="shared" si="0"/>
        <v>28</v>
      </c>
    </row>
    <row r="40" spans="1:10" s="9" customFormat="1" ht="30" customHeight="1">
      <c r="A40" s="2">
        <v>40</v>
      </c>
      <c r="B40" s="6" t="s">
        <v>8</v>
      </c>
      <c r="C40" s="6" t="s">
        <v>82</v>
      </c>
      <c r="D40" s="2" t="s">
        <v>15</v>
      </c>
      <c r="E40" s="8">
        <v>12</v>
      </c>
      <c r="F40" s="8">
        <v>3</v>
      </c>
      <c r="G40" s="2">
        <v>5</v>
      </c>
      <c r="H40" s="2">
        <v>9</v>
      </c>
      <c r="I40" s="2">
        <v>12</v>
      </c>
      <c r="J40" s="2">
        <f t="shared" si="0"/>
        <v>21</v>
      </c>
    </row>
    <row r="41" spans="1:10" s="9" customFormat="1" ht="30" customHeight="1">
      <c r="A41" s="2">
        <v>41</v>
      </c>
      <c r="B41" s="7" t="s">
        <v>43</v>
      </c>
      <c r="C41" s="6" t="s">
        <v>83</v>
      </c>
      <c r="D41" s="2" t="s">
        <v>15</v>
      </c>
      <c r="E41" s="8">
        <v>9</v>
      </c>
      <c r="F41" s="8">
        <v>8</v>
      </c>
      <c r="G41" s="2">
        <v>12</v>
      </c>
      <c r="H41" s="2">
        <v>13</v>
      </c>
      <c r="I41" s="2">
        <v>17</v>
      </c>
      <c r="J41" s="2">
        <f t="shared" si="0"/>
        <v>30</v>
      </c>
    </row>
    <row r="42" spans="1:10" s="9" customFormat="1" ht="30" customHeight="1">
      <c r="A42" s="2">
        <v>42</v>
      </c>
      <c r="B42" s="7" t="s">
        <v>43</v>
      </c>
      <c r="C42" s="6" t="s">
        <v>84</v>
      </c>
      <c r="D42" s="2" t="s">
        <v>15</v>
      </c>
      <c r="E42" s="8">
        <v>5</v>
      </c>
      <c r="F42" s="8">
        <v>7</v>
      </c>
      <c r="G42" s="2">
        <v>8</v>
      </c>
      <c r="H42" s="2">
        <v>9</v>
      </c>
      <c r="I42" s="2">
        <v>12</v>
      </c>
      <c r="J42" s="2">
        <f t="shared" si="0"/>
        <v>21</v>
      </c>
    </row>
    <row r="43" spans="1:10" s="9" customFormat="1" ht="30" customHeight="1">
      <c r="A43" s="2">
        <v>43</v>
      </c>
      <c r="B43" s="7" t="s">
        <v>43</v>
      </c>
      <c r="C43" s="6" t="s">
        <v>44</v>
      </c>
      <c r="D43" s="2" t="s">
        <v>15</v>
      </c>
      <c r="E43" s="8">
        <v>0</v>
      </c>
      <c r="F43" s="8">
        <v>0</v>
      </c>
      <c r="G43" s="2">
        <v>1</v>
      </c>
      <c r="H43" s="2">
        <v>1</v>
      </c>
      <c r="I43" s="2">
        <v>2</v>
      </c>
      <c r="J43" s="2">
        <f t="shared" si="0"/>
        <v>3</v>
      </c>
    </row>
    <row r="44" spans="1:10" s="9" customFormat="1" ht="30" customHeight="1">
      <c r="A44" s="2">
        <v>44</v>
      </c>
      <c r="B44" s="7" t="s">
        <v>43</v>
      </c>
      <c r="C44" s="6" t="s">
        <v>45</v>
      </c>
      <c r="D44" s="2" t="s">
        <v>15</v>
      </c>
      <c r="E44" s="8">
        <v>0</v>
      </c>
      <c r="F44" s="8">
        <v>0</v>
      </c>
      <c r="G44" s="2">
        <v>1</v>
      </c>
      <c r="H44" s="2">
        <v>1</v>
      </c>
      <c r="I44" s="2">
        <v>2</v>
      </c>
      <c r="J44" s="2">
        <f t="shared" si="0"/>
        <v>3</v>
      </c>
    </row>
    <row r="45" spans="1:10" s="9" customFormat="1" ht="30" customHeight="1">
      <c r="A45" s="2">
        <v>45</v>
      </c>
      <c r="B45" s="7" t="s">
        <v>43</v>
      </c>
      <c r="C45" s="6" t="s">
        <v>46</v>
      </c>
      <c r="D45" s="2" t="s">
        <v>15</v>
      </c>
      <c r="E45" s="8">
        <v>0</v>
      </c>
      <c r="F45" s="8">
        <v>0</v>
      </c>
      <c r="G45" s="2">
        <v>1</v>
      </c>
      <c r="H45" s="2">
        <v>1</v>
      </c>
      <c r="I45" s="2">
        <v>2</v>
      </c>
      <c r="J45" s="2">
        <f t="shared" si="0"/>
        <v>3</v>
      </c>
    </row>
    <row r="46" spans="1:10" s="21" customFormat="1" ht="30" customHeight="1">
      <c r="A46" s="2">
        <v>46</v>
      </c>
      <c r="B46" s="7" t="s">
        <v>43</v>
      </c>
      <c r="C46" s="6" t="s">
        <v>47</v>
      </c>
      <c r="D46" s="2" t="s">
        <v>15</v>
      </c>
      <c r="E46" s="8">
        <v>0</v>
      </c>
      <c r="F46" s="8">
        <v>0</v>
      </c>
      <c r="G46" s="2">
        <v>1</v>
      </c>
      <c r="H46" s="2">
        <v>1</v>
      </c>
      <c r="I46" s="2">
        <v>2</v>
      </c>
      <c r="J46" s="2">
        <f t="shared" si="0"/>
        <v>3</v>
      </c>
    </row>
    <row r="47" spans="1:10" s="11" customFormat="1" ht="30" customHeight="1">
      <c r="A47" s="2">
        <v>47</v>
      </c>
      <c r="B47" s="2" t="s">
        <v>48</v>
      </c>
      <c r="C47" s="2" t="s">
        <v>49</v>
      </c>
      <c r="D47" s="2" t="s">
        <v>15</v>
      </c>
      <c r="E47" s="2">
        <v>10</v>
      </c>
      <c r="F47" s="2">
        <v>8</v>
      </c>
      <c r="G47" s="2">
        <v>8</v>
      </c>
      <c r="H47" s="2">
        <v>12</v>
      </c>
      <c r="I47" s="2">
        <v>16</v>
      </c>
      <c r="J47" s="2">
        <f t="shared" si="0"/>
        <v>28</v>
      </c>
    </row>
    <row r="48" spans="1:10" s="11" customFormat="1" ht="30" customHeight="1">
      <c r="A48" s="2">
        <v>48</v>
      </c>
      <c r="B48" s="2" t="s">
        <v>48</v>
      </c>
      <c r="C48" s="2" t="s">
        <v>50</v>
      </c>
      <c r="D48" s="2" t="s">
        <v>15</v>
      </c>
      <c r="E48" s="2">
        <v>4</v>
      </c>
      <c r="F48" s="2">
        <v>5</v>
      </c>
      <c r="G48" s="2">
        <v>11</v>
      </c>
      <c r="H48" s="2">
        <v>9</v>
      </c>
      <c r="I48" s="2">
        <v>12</v>
      </c>
      <c r="J48" s="2">
        <f t="shared" si="0"/>
        <v>21</v>
      </c>
    </row>
    <row r="49" spans="1:10" s="11" customFormat="1" ht="30" customHeight="1">
      <c r="A49" s="2">
        <v>49</v>
      </c>
      <c r="B49" s="2" t="s">
        <v>4</v>
      </c>
      <c r="C49" s="2" t="s">
        <v>51</v>
      </c>
      <c r="D49" s="2" t="s">
        <v>15</v>
      </c>
      <c r="E49" s="2">
        <v>18</v>
      </c>
      <c r="F49" s="2">
        <v>24</v>
      </c>
      <c r="G49" s="2">
        <v>25</v>
      </c>
      <c r="H49" s="2">
        <v>30</v>
      </c>
      <c r="I49" s="2">
        <f t="shared" ref="I49" si="1">H49*1.3</f>
        <v>39</v>
      </c>
      <c r="J49" s="2">
        <f t="shared" si="0"/>
        <v>69</v>
      </c>
    </row>
    <row r="50" spans="1:10" s="11" customFormat="1" ht="30" customHeight="1">
      <c r="A50" s="2">
        <v>50</v>
      </c>
      <c r="B50" s="2" t="s">
        <v>4</v>
      </c>
      <c r="C50" s="2" t="s">
        <v>52</v>
      </c>
      <c r="D50" s="2" t="s">
        <v>15</v>
      </c>
      <c r="E50" s="2">
        <v>18</v>
      </c>
      <c r="F50" s="2">
        <v>23</v>
      </c>
      <c r="G50" s="2">
        <v>29</v>
      </c>
      <c r="H50" s="2">
        <v>31</v>
      </c>
      <c r="I50" s="2">
        <v>41</v>
      </c>
      <c r="J50" s="2">
        <f t="shared" si="0"/>
        <v>72</v>
      </c>
    </row>
    <row r="51" spans="1:10" s="11" customFormat="1" ht="30" customHeight="1">
      <c r="A51" s="2">
        <v>51</v>
      </c>
      <c r="B51" s="2" t="s">
        <v>4</v>
      </c>
      <c r="C51" s="2" t="s">
        <v>53</v>
      </c>
      <c r="D51" s="2" t="s">
        <v>15</v>
      </c>
      <c r="E51" s="2">
        <v>17</v>
      </c>
      <c r="F51" s="2">
        <v>22</v>
      </c>
      <c r="G51" s="2">
        <v>24</v>
      </c>
      <c r="H51" s="2">
        <v>28</v>
      </c>
      <c r="I51" s="2">
        <v>37</v>
      </c>
      <c r="J51" s="2">
        <f t="shared" si="0"/>
        <v>65</v>
      </c>
    </row>
    <row r="52" spans="1:10" s="11" customFormat="1" ht="30" customHeight="1">
      <c r="A52" s="2">
        <v>52</v>
      </c>
      <c r="B52" s="2" t="s">
        <v>4</v>
      </c>
      <c r="C52" s="2" t="s">
        <v>54</v>
      </c>
      <c r="D52" s="2" t="s">
        <v>15</v>
      </c>
      <c r="E52" s="2">
        <v>17</v>
      </c>
      <c r="F52" s="2">
        <v>28</v>
      </c>
      <c r="G52" s="2">
        <v>30</v>
      </c>
      <c r="H52" s="2">
        <v>33</v>
      </c>
      <c r="I52" s="2">
        <v>43</v>
      </c>
      <c r="J52" s="2">
        <f t="shared" si="0"/>
        <v>76</v>
      </c>
    </row>
    <row r="53" spans="1:10" s="11" customFormat="1" ht="30" customHeight="1">
      <c r="A53" s="2">
        <v>53</v>
      </c>
      <c r="B53" s="10" t="s">
        <v>4</v>
      </c>
      <c r="C53" s="10" t="s">
        <v>85</v>
      </c>
      <c r="D53" s="2" t="s">
        <v>15</v>
      </c>
      <c r="E53" s="2">
        <v>0</v>
      </c>
      <c r="F53" s="2">
        <v>7</v>
      </c>
      <c r="G53" s="2">
        <v>18</v>
      </c>
      <c r="H53" s="2">
        <v>11</v>
      </c>
      <c r="I53" s="2">
        <v>15</v>
      </c>
      <c r="J53" s="2">
        <f t="shared" si="0"/>
        <v>26</v>
      </c>
    </row>
    <row r="54" spans="1:10" s="11" customFormat="1" ht="30" customHeight="1">
      <c r="A54" s="2">
        <v>54</v>
      </c>
      <c r="B54" s="10" t="s">
        <v>4</v>
      </c>
      <c r="C54" s="10" t="s">
        <v>88</v>
      </c>
      <c r="D54" s="2" t="s">
        <v>15</v>
      </c>
      <c r="E54" s="2">
        <v>0</v>
      </c>
      <c r="F54" s="2">
        <v>7</v>
      </c>
      <c r="G54" s="2">
        <v>22</v>
      </c>
      <c r="H54" s="2">
        <v>13</v>
      </c>
      <c r="I54" s="2">
        <v>17</v>
      </c>
      <c r="J54" s="2">
        <f t="shared" si="0"/>
        <v>30</v>
      </c>
    </row>
    <row r="55" spans="1:10" s="11" customFormat="1" ht="30" customHeight="1">
      <c r="A55" s="2">
        <v>55</v>
      </c>
      <c r="B55" s="10" t="s">
        <v>4</v>
      </c>
      <c r="C55" s="10" t="s">
        <v>6</v>
      </c>
      <c r="D55" s="2" t="s">
        <v>15</v>
      </c>
      <c r="E55" s="2">
        <v>0</v>
      </c>
      <c r="F55" s="2">
        <v>10</v>
      </c>
      <c r="G55" s="2">
        <v>14</v>
      </c>
      <c r="H55" s="2">
        <v>11</v>
      </c>
      <c r="I55" s="2">
        <v>15</v>
      </c>
      <c r="J55" s="2">
        <f t="shared" si="0"/>
        <v>26</v>
      </c>
    </row>
    <row r="56" spans="1:10" s="11" customFormat="1" ht="30" customHeight="1">
      <c r="A56" s="2">
        <v>56</v>
      </c>
      <c r="B56" s="10" t="s">
        <v>4</v>
      </c>
      <c r="C56" s="10" t="s">
        <v>7</v>
      </c>
      <c r="D56" s="2" t="s">
        <v>15</v>
      </c>
      <c r="E56" s="2">
        <v>0</v>
      </c>
      <c r="F56" s="2">
        <v>7</v>
      </c>
      <c r="G56" s="2">
        <v>21</v>
      </c>
      <c r="H56" s="2">
        <v>13</v>
      </c>
      <c r="I56" s="2">
        <v>17</v>
      </c>
      <c r="J56" s="2">
        <f t="shared" si="0"/>
        <v>30</v>
      </c>
    </row>
    <row r="57" spans="1:10" s="11" customFormat="1" ht="30" customHeight="1">
      <c r="A57" s="2">
        <v>57</v>
      </c>
      <c r="B57" s="2" t="s">
        <v>4</v>
      </c>
      <c r="C57" s="6" t="s">
        <v>86</v>
      </c>
      <c r="D57" s="2" t="s">
        <v>15</v>
      </c>
      <c r="E57" s="2">
        <v>1</v>
      </c>
      <c r="F57" s="2">
        <v>0</v>
      </c>
      <c r="G57" s="2"/>
      <c r="H57" s="2">
        <v>1</v>
      </c>
      <c r="I57" s="2">
        <v>2</v>
      </c>
      <c r="J57" s="2">
        <f t="shared" si="0"/>
        <v>3</v>
      </c>
    </row>
    <row r="58" spans="1:10" s="11" customFormat="1" ht="30" customHeight="1">
      <c r="A58" s="2">
        <v>58</v>
      </c>
      <c r="B58" s="2" t="s">
        <v>4</v>
      </c>
      <c r="C58" s="2" t="s">
        <v>87</v>
      </c>
      <c r="D58" s="2" t="s">
        <v>15</v>
      </c>
      <c r="E58" s="2">
        <v>1</v>
      </c>
      <c r="F58" s="2">
        <v>0</v>
      </c>
      <c r="G58" s="2"/>
      <c r="H58" s="2">
        <v>1</v>
      </c>
      <c r="I58" s="2">
        <v>2</v>
      </c>
      <c r="J58" s="2">
        <f t="shared" si="0"/>
        <v>3</v>
      </c>
    </row>
    <row r="59" spans="1:10" s="11" customFormat="1" ht="30" customHeight="1">
      <c r="A59" s="2">
        <v>59</v>
      </c>
      <c r="B59" s="2" t="s">
        <v>55</v>
      </c>
      <c r="C59" s="2" t="s">
        <v>56</v>
      </c>
      <c r="D59" s="2" t="s">
        <v>15</v>
      </c>
      <c r="E59" s="2">
        <v>2</v>
      </c>
      <c r="F59" s="2">
        <v>2</v>
      </c>
      <c r="G59" s="2"/>
      <c r="H59" s="2">
        <v>2</v>
      </c>
      <c r="I59" s="2">
        <v>3</v>
      </c>
      <c r="J59" s="2">
        <f t="shared" si="0"/>
        <v>5</v>
      </c>
    </row>
    <row r="60" spans="1:10" s="11" customFormat="1" ht="30" customHeight="1">
      <c r="A60" s="2">
        <v>60</v>
      </c>
      <c r="B60" s="2" t="s">
        <v>39</v>
      </c>
      <c r="C60" s="2" t="s">
        <v>57</v>
      </c>
      <c r="D60" s="2" t="s">
        <v>15</v>
      </c>
      <c r="E60" s="2">
        <v>0</v>
      </c>
      <c r="F60" s="2">
        <v>0</v>
      </c>
      <c r="G60" s="2"/>
      <c r="H60" s="2">
        <v>1</v>
      </c>
      <c r="I60" s="2">
        <v>2</v>
      </c>
      <c r="J60" s="2">
        <f t="shared" si="0"/>
        <v>3</v>
      </c>
    </row>
    <row r="61" spans="1:10" s="5" customFormat="1" ht="30" customHeight="1">
      <c r="A61" s="2">
        <v>61</v>
      </c>
      <c r="B61" s="2" t="s">
        <v>58</v>
      </c>
      <c r="C61" s="2" t="s">
        <v>60</v>
      </c>
      <c r="D61" s="2" t="s">
        <v>15</v>
      </c>
      <c r="E61" s="2">
        <v>1</v>
      </c>
      <c r="F61" s="2">
        <v>4</v>
      </c>
      <c r="G61" s="2"/>
      <c r="H61" s="2">
        <v>3</v>
      </c>
      <c r="I61" s="2">
        <v>4</v>
      </c>
      <c r="J61" s="2">
        <f t="shared" si="0"/>
        <v>7</v>
      </c>
    </row>
    <row r="62" spans="1:10" s="11" customFormat="1" ht="30" customHeight="1">
      <c r="A62" s="2">
        <v>62</v>
      </c>
      <c r="B62" s="2" t="s">
        <v>39</v>
      </c>
      <c r="C62" s="2" t="s">
        <v>61</v>
      </c>
      <c r="D62" s="2"/>
      <c r="E62" s="2"/>
      <c r="F62" s="2"/>
      <c r="G62" s="2"/>
      <c r="H62" s="2">
        <v>1</v>
      </c>
      <c r="I62" s="2">
        <v>2</v>
      </c>
      <c r="J62" s="2">
        <f t="shared" si="0"/>
        <v>3</v>
      </c>
    </row>
    <row r="63" spans="1:10" s="11" customFormat="1" ht="30" customHeight="1">
      <c r="A63" s="2">
        <v>63</v>
      </c>
      <c r="B63" s="7" t="s">
        <v>43</v>
      </c>
      <c r="C63" s="2" t="s">
        <v>62</v>
      </c>
      <c r="D63" s="2"/>
      <c r="E63" s="2"/>
      <c r="F63" s="2"/>
      <c r="G63" s="2"/>
      <c r="H63" s="2">
        <v>1</v>
      </c>
      <c r="I63" s="2">
        <v>2</v>
      </c>
      <c r="J63" s="2">
        <f t="shared" si="0"/>
        <v>3</v>
      </c>
    </row>
    <row r="64" spans="1:10" s="11" customFormat="1" ht="30" customHeight="1">
      <c r="A64" s="2">
        <v>64</v>
      </c>
      <c r="B64" s="7" t="s">
        <v>43</v>
      </c>
      <c r="C64" s="2" t="s">
        <v>63</v>
      </c>
      <c r="D64" s="2"/>
      <c r="E64" s="2"/>
      <c r="F64" s="2"/>
      <c r="G64" s="2"/>
      <c r="H64" s="2">
        <v>1</v>
      </c>
      <c r="I64" s="2">
        <v>2</v>
      </c>
      <c r="J64" s="2">
        <f t="shared" si="0"/>
        <v>3</v>
      </c>
    </row>
    <row r="65" spans="1:10" s="11" customFormat="1" ht="30" customHeight="1">
      <c r="A65" s="2">
        <v>65</v>
      </c>
      <c r="B65" s="7" t="s">
        <v>43</v>
      </c>
      <c r="C65" s="2" t="s">
        <v>64</v>
      </c>
      <c r="D65" s="2"/>
      <c r="E65" s="2"/>
      <c r="F65" s="2"/>
      <c r="G65" s="2"/>
      <c r="H65" s="2">
        <v>1</v>
      </c>
      <c r="I65" s="2">
        <v>2</v>
      </c>
      <c r="J65" s="2">
        <f t="shared" si="0"/>
        <v>3</v>
      </c>
    </row>
    <row r="66" spans="1:10" s="11" customFormat="1" ht="30" customHeight="1">
      <c r="A66" s="2">
        <v>66</v>
      </c>
      <c r="B66" s="7" t="s">
        <v>43</v>
      </c>
      <c r="C66" s="2" t="s">
        <v>65</v>
      </c>
      <c r="D66" s="2"/>
      <c r="E66" s="2"/>
      <c r="F66" s="2"/>
      <c r="G66" s="2"/>
      <c r="H66" s="2">
        <v>1</v>
      </c>
      <c r="I66" s="2">
        <v>2</v>
      </c>
      <c r="J66" s="2">
        <f t="shared" si="0"/>
        <v>3</v>
      </c>
    </row>
    <row r="67" spans="1:10" s="11" customFormat="1" ht="30" customHeight="1">
      <c r="A67" s="2">
        <v>67</v>
      </c>
      <c r="B67" s="2" t="s">
        <v>39</v>
      </c>
      <c r="C67" s="2" t="s">
        <v>66</v>
      </c>
      <c r="D67" s="2"/>
      <c r="E67" s="2"/>
      <c r="F67" s="2"/>
      <c r="G67" s="2"/>
      <c r="H67" s="2">
        <v>10</v>
      </c>
      <c r="I67" s="2">
        <v>20</v>
      </c>
      <c r="J67" s="2">
        <f t="shared" si="0"/>
        <v>30</v>
      </c>
    </row>
    <row r="68" spans="1:10" s="11" customFormat="1" ht="30" customHeight="1">
      <c r="A68" s="15"/>
      <c r="B68" s="12" t="s">
        <v>59</v>
      </c>
      <c r="C68" s="12"/>
      <c r="D68" s="12"/>
      <c r="E68" s="12"/>
      <c r="F68" s="12"/>
      <c r="G68" s="12"/>
      <c r="H68" s="12"/>
      <c r="I68" s="12"/>
      <c r="J68" s="12"/>
    </row>
    <row r="69" spans="1:10" s="19" customFormat="1">
      <c r="A69" s="17"/>
      <c r="B69" s="1"/>
      <c r="C69" s="1"/>
      <c r="D69" s="17"/>
      <c r="E69" s="17"/>
      <c r="F69" s="17"/>
      <c r="G69" s="17"/>
      <c r="H69" s="17"/>
      <c r="I69" s="18"/>
      <c r="J69" s="18"/>
    </row>
    <row r="70" spans="1:10" s="19" customFormat="1">
      <c r="A70" s="22"/>
      <c r="B70" s="22"/>
      <c r="C70" s="1"/>
      <c r="D70" s="17"/>
      <c r="E70" s="17"/>
      <c r="F70" s="17"/>
      <c r="G70" s="17" t="s">
        <v>5</v>
      </c>
      <c r="H70" s="17"/>
      <c r="I70" s="18"/>
      <c r="J70" s="18"/>
    </row>
  </sheetData>
  <mergeCells count="2">
    <mergeCell ref="A1:J1"/>
    <mergeCell ref="A70:B70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2017-2018年度打印耗材需求清单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2017-04-20T01:42:01Z</dcterms:modified>
</cp:coreProperties>
</file>